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<sst xmlns="http://schemas.openxmlformats.org/spreadsheetml/2006/main" count="292" uniqueCount="90">
  <si>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</si>
  <si>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</si>
  <si>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</si>
  <si>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</si>
  <si>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</si>
  <si>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</si>
  <si>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</si>
  <si>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</si>
  <si>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</si>
  <si>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</si>
  <si>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</si>
  <si>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</si>
  <si>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</si>
  <si>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</si>
  <si>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</si>
  <si>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</si>
  <si>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</si>
  <si>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</si>
  <si>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</si>
  <si>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</si>
  <si>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</si>
  <si>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</si>
  <si>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</si>
  <si>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</si>
  <si>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</si>
  <si>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</si>
  <si>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</si>
  <si>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</si>
  <si>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</si>
  <si>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</si>
  <si>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</si>
  <si>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</si>
  <si>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</si>
  <si>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</si>
  <si>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</si>
  <si>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</si>
  <si>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</si>
  <si>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</si>
  <si>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</si>
  <si>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</si>
  <si>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</si>
  <si>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</si>
  <si>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</si>
  <si>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</si>
  <si>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</si>
  <si>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</si>
  <si>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 из курицы</t>
  </si>
  <si>
    <t>54-28м</t>
  </si>
  <si>
    <t>Чай с молоком и сахаром</t>
  </si>
  <si>
    <t>54-4гн</t>
  </si>
  <si>
    <t>Апельсин</t>
  </si>
  <si>
    <t>Каша гречневая рассыпчатая</t>
  </si>
  <si>
    <t>54-4г</t>
  </si>
  <si>
    <t>Голубцы ленивые</t>
  </si>
  <si>
    <t>54-3м</t>
  </si>
  <si>
    <t>Чай с лимоном и сахаром</t>
  </si>
  <si>
    <t>54-3гн</t>
  </si>
  <si>
    <t>Сыр твердых сортов в нарезке</t>
  </si>
  <si>
    <t>54-1з</t>
  </si>
  <si>
    <t>Рис отварной</t>
  </si>
  <si>
    <t>54-6г</t>
  </si>
  <si>
    <t>Рыба тушеная в томате с овощами (минтай)</t>
  </si>
  <si>
    <t>54-11р</t>
  </si>
  <si>
    <t>Чай с сахаром</t>
  </si>
  <si>
    <t>54-2гн</t>
  </si>
  <si>
    <t>Макароны отварные</t>
  </si>
  <si>
    <t>54-1м</t>
  </si>
  <si>
    <t>Курица отварная</t>
  </si>
  <si>
    <t>54-21м</t>
  </si>
  <si>
    <t>Винегрет с растительным маслом</t>
  </si>
  <si>
    <t>54-16з</t>
  </si>
  <si>
    <t>Каша вязкая молочная пшенная</t>
  </si>
  <si>
    <t>54-6к</t>
  </si>
  <si>
    <t>Кофейный напиток с молоком</t>
  </si>
  <si>
    <t>54-23гн</t>
  </si>
  <si>
    <t>Плов с курицей</t>
  </si>
  <si>
    <t>54-12м</t>
  </si>
  <si>
    <t>Каша гречневая</t>
  </si>
  <si>
    <t>Горошница</t>
  </si>
  <si>
    <t>54-21г</t>
  </si>
  <si>
    <t>Гуляш из говядины</t>
  </si>
  <si>
    <t>54-2м</t>
  </si>
  <si>
    <t>Рагу из овощей</t>
  </si>
  <si>
    <t>54-9г</t>
  </si>
  <si>
    <t>Котлета из говядины</t>
  </si>
  <si>
    <t>54-4м</t>
  </si>
  <si>
    <t>Среднее значение за период:</t>
  </si>
  <si>
    <t>МБОУ "Биккуловская ООШ"</t>
  </si>
  <si>
    <t>директор</t>
  </si>
  <si>
    <t>Юлдашев А.К.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</si>
</sst>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/>
      <selection pane="bottomLeft"/>
      <selection pane="bottomRight" activeCell="Q119" sqref="Q11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8" t="s">
        <v>87</v>
      </c>
      <c r="D1" s="59"/>
      <c r="E1" s="59"/>
      <c r="F1" s="3" t="s">
        <v>1</v>
      </c>
      <c r="G1" s="1" t="s">
        <v>2</v>
      </c>
      <c r="H1" s="60" t="s">
        <v>88</v>
      </c>
      <c r="I1" s="60"/>
      <c r="J1" s="60"/>
      <c r="K1" s="60"/>
    </row>
    <row r="2" spans="1:12" ht="18">
      <c r="A2" s="4" t="s">
        <v>3</v>
      </c>
      <c r="C2" s="1"/>
      <c r="G2" s="1" t="s">
        <v>4</v>
      </c>
      <c r="H2" s="60" t="s">
        <v>89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46">
        <v>2025</v>
      </c>
      <c r="K3" s="47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5</v>
      </c>
      <c r="H6" s="18">
        <v>5.9</v>
      </c>
      <c r="I6" s="18">
        <v>24</v>
      </c>
      <c r="J6" s="18">
        <v>168.9</v>
      </c>
      <c r="K6" s="49" t="s">
        <v>26</v>
      </c>
      <c r="L6" s="18">
        <v>33.49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24"/>
    </row>
    <row r="8" spans="1:12" ht="15">
      <c r="A8" s="19"/>
      <c r="B8" s="20"/>
      <c r="C8" s="21"/>
      <c r="D8" s="25" t="s">
        <v>27</v>
      </c>
      <c r="E8" s="26" t="s">
        <v>28</v>
      </c>
      <c r="F8" s="24">
        <v>200</v>
      </c>
      <c r="G8" s="24">
        <v>4.7</v>
      </c>
      <c r="H8" s="24">
        <v>3.5</v>
      </c>
      <c r="I8" s="24">
        <v>12.5</v>
      </c>
      <c r="J8" s="24">
        <v>100.4</v>
      </c>
      <c r="K8" s="50" t="s">
        <v>29</v>
      </c>
      <c r="L8" s="24">
        <v>14</v>
      </c>
    </row>
    <row r="9" spans="1:12" ht="15">
      <c r="A9" s="19"/>
      <c r="B9" s="20"/>
      <c r="C9" s="21"/>
      <c r="D9" s="25" t="s">
        <v>30</v>
      </c>
      <c r="E9" s="26" t="s">
        <v>31</v>
      </c>
      <c r="F9" s="24">
        <v>40</v>
      </c>
      <c r="G9" s="24">
        <v>3</v>
      </c>
      <c r="H9" s="24">
        <v>0.3</v>
      </c>
      <c r="I9" s="24">
        <v>19.7</v>
      </c>
      <c r="J9" s="24">
        <v>93.8</v>
      </c>
      <c r="K9" s="50" t="s">
        <v>32</v>
      </c>
      <c r="L9" s="24">
        <v>3.36</v>
      </c>
    </row>
    <row r="10" spans="1:12" ht="15">
      <c r="A10" s="19"/>
      <c r="B10" s="20"/>
      <c r="C10" s="21"/>
      <c r="D10" s="25" t="s">
        <v>33</v>
      </c>
      <c r="E10" s="27" t="s">
        <v>34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50" t="s">
        <v>32</v>
      </c>
      <c r="L10" s="24">
        <v>15</v>
      </c>
    </row>
    <row r="11" spans="1:12" ht="15">
      <c r="A11" s="19"/>
      <c r="B11" s="20"/>
      <c r="C11" s="21"/>
      <c r="D11" s="22"/>
      <c r="E11" s="26" t="s">
        <v>35</v>
      </c>
      <c r="F11" s="24">
        <v>40</v>
      </c>
      <c r="G11" s="24">
        <v>2.6</v>
      </c>
      <c r="H11" s="24">
        <v>0.5</v>
      </c>
      <c r="I11" s="24">
        <v>13.4</v>
      </c>
      <c r="J11" s="24">
        <v>68.3</v>
      </c>
      <c r="K11" s="50" t="s">
        <v>32</v>
      </c>
      <c r="L11" s="24">
        <v>3.36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5">
      <c r="A13" s="28"/>
      <c r="B13" s="29"/>
      <c r="C13" s="30"/>
      <c r="D13" s="31" t="s">
        <v>36</v>
      </c>
      <c r="E13" s="32"/>
      <c r="F13" s="33">
        <f>SUM(F6:F12)</f>
        <v>580</v>
      </c>
      <c r="G13" s="33">
        <f t="shared" ref="G13:J13" si="0">SUM(G6:G12)</f>
        <v>15.7</v>
      </c>
      <c r="H13" s="33">
        <f t="shared" si="0"/>
        <v>10.6</v>
      </c>
      <c r="I13" s="33">
        <f t="shared" si="0"/>
        <v>79.400000000000006</v>
      </c>
      <c r="J13" s="33">
        <f t="shared" si="0"/>
        <v>475.8</v>
      </c>
      <c r="K13" s="51"/>
      <c r="L13" s="33">
        <f t="shared" ref="L13" si="1">SUM(L6:L12)</f>
        <v>69.209999999999994</v>
      </c>
    </row>
    <row r="14" spans="1:12" ht="15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5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5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5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5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5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5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5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1"/>
      <c r="L23" s="33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1" t="s">
        <v>45</v>
      </c>
      <c r="D24" s="62"/>
      <c r="E24" s="39"/>
      <c r="F24" s="40">
        <f>F13+F23</f>
        <v>580</v>
      </c>
      <c r="G24" s="40">
        <f t="shared" ref="G24:J24" si="4">G13+G23</f>
        <v>15.7</v>
      </c>
      <c r="H24" s="40">
        <f t="shared" si="4"/>
        <v>10.6</v>
      </c>
      <c r="I24" s="40">
        <f t="shared" si="4"/>
        <v>79.400000000000006</v>
      </c>
      <c r="J24" s="40">
        <f t="shared" si="4"/>
        <v>475.8</v>
      </c>
      <c r="K24" s="40"/>
      <c r="L24" s="40">
        <f t="shared" ref="L24" si="5">L13+L23</f>
        <v>69.209999999999994</v>
      </c>
    </row>
    <row r="25" spans="1:12" ht="15">
      <c r="A25" s="41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200</v>
      </c>
      <c r="G25" s="18">
        <v>24.8</v>
      </c>
      <c r="H25" s="18">
        <v>6.2</v>
      </c>
      <c r="I25" s="18">
        <v>17.600000000000001</v>
      </c>
      <c r="J25" s="18">
        <v>225.6</v>
      </c>
      <c r="K25" s="49" t="s">
        <v>47</v>
      </c>
      <c r="L25" s="18">
        <v>48.76</v>
      </c>
    </row>
    <row r="26" spans="1:12" ht="15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24"/>
    </row>
    <row r="27" spans="1:12" ht="15">
      <c r="A27" s="41"/>
      <c r="B27" s="20"/>
      <c r="C27" s="21"/>
      <c r="D27" s="25" t="s">
        <v>27</v>
      </c>
      <c r="E27" s="42" t="s">
        <v>48</v>
      </c>
      <c r="F27" s="24">
        <v>200</v>
      </c>
      <c r="G27" s="24">
        <v>1.6</v>
      </c>
      <c r="H27" s="24">
        <v>1.1000000000000001</v>
      </c>
      <c r="I27" s="24">
        <v>8.6</v>
      </c>
      <c r="J27" s="24">
        <v>50.9</v>
      </c>
      <c r="K27" s="52" t="s">
        <v>49</v>
      </c>
      <c r="L27" s="24">
        <v>5.33</v>
      </c>
    </row>
    <row r="28" spans="1:12" ht="15">
      <c r="A28" s="41"/>
      <c r="B28" s="20"/>
      <c r="C28" s="21"/>
      <c r="D28" s="25" t="s">
        <v>30</v>
      </c>
      <c r="E28" s="26" t="s">
        <v>31</v>
      </c>
      <c r="F28" s="24">
        <v>50</v>
      </c>
      <c r="G28" s="24">
        <v>3.8</v>
      </c>
      <c r="H28" s="24">
        <v>0.4</v>
      </c>
      <c r="I28" s="24">
        <v>24.6</v>
      </c>
      <c r="J28" s="24">
        <v>117.2</v>
      </c>
      <c r="K28" s="50" t="s">
        <v>32</v>
      </c>
      <c r="L28" s="24">
        <v>3.36</v>
      </c>
    </row>
    <row r="29" spans="1:12" ht="15">
      <c r="A29" s="41"/>
      <c r="B29" s="20"/>
      <c r="C29" s="21"/>
      <c r="D29" s="25" t="s">
        <v>33</v>
      </c>
      <c r="E29" s="23" t="s">
        <v>50</v>
      </c>
      <c r="F29" s="24">
        <v>100</v>
      </c>
      <c r="G29" s="24">
        <v>0.9</v>
      </c>
      <c r="H29" s="24">
        <v>0.2</v>
      </c>
      <c r="I29" s="24">
        <v>8.1</v>
      </c>
      <c r="J29" s="24">
        <v>37.799999999999997</v>
      </c>
      <c r="K29" s="50" t="s">
        <v>32</v>
      </c>
      <c r="L29" s="24">
        <v>8.4</v>
      </c>
    </row>
    <row r="30" spans="1:12" ht="15">
      <c r="A30" s="41"/>
      <c r="B30" s="20"/>
      <c r="C30" s="21"/>
      <c r="D30" s="22" t="s">
        <v>30</v>
      </c>
      <c r="E30" s="26" t="s">
        <v>35</v>
      </c>
      <c r="F30" s="24">
        <v>40</v>
      </c>
      <c r="G30" s="24">
        <v>2.6</v>
      </c>
      <c r="H30" s="24">
        <v>0.5</v>
      </c>
      <c r="I30" s="24">
        <v>13.4</v>
      </c>
      <c r="J30" s="24">
        <v>68.3</v>
      </c>
      <c r="K30" s="50" t="s">
        <v>32</v>
      </c>
      <c r="L30" s="24">
        <v>3.36</v>
      </c>
    </row>
    <row r="31" spans="1:12" ht="15">
      <c r="A31" s="41"/>
      <c r="B31" s="20"/>
      <c r="C31" s="21"/>
      <c r="D31" s="22"/>
      <c r="E31" s="27"/>
      <c r="F31" s="24"/>
      <c r="G31" s="24"/>
      <c r="H31" s="24"/>
      <c r="I31" s="24"/>
      <c r="J31" s="24"/>
      <c r="K31" s="50"/>
      <c r="L31" s="24"/>
    </row>
    <row r="32" spans="1:12" ht="15">
      <c r="A32" s="43"/>
      <c r="B32" s="29"/>
      <c r="C32" s="30"/>
      <c r="D32" s="31" t="s">
        <v>36</v>
      </c>
      <c r="E32" s="32"/>
      <c r="F32" s="33">
        <f>SUM(F25:F31)</f>
        <v>590</v>
      </c>
      <c r="G32" s="33">
        <f t="shared" ref="G32" si="6">SUM(G25:G31)</f>
        <v>33.700000000000003</v>
      </c>
      <c r="H32" s="33">
        <f t="shared" ref="H32" si="7">SUM(H25:H31)</f>
        <v>8.4</v>
      </c>
      <c r="I32" s="33">
        <f t="shared" ref="I32" si="8">SUM(I25:I31)</f>
        <v>72.3</v>
      </c>
      <c r="J32" s="33">
        <f t="shared" ref="J32:L32" si="9">SUM(J25:J31)</f>
        <v>499.8</v>
      </c>
      <c r="K32" s="51"/>
      <c r="L32" s="33">
        <f t="shared" si="9"/>
        <v>69.209999999999994</v>
      </c>
    </row>
    <row r="33" spans="1:12" ht="15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5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5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5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5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5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5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5">
      <c r="A42" s="43"/>
      <c r="B42" s="29"/>
      <c r="C42" s="30"/>
      <c r="D42" s="31" t="s">
        <v>36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1"/>
      <c r="L42" s="33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1" t="s">
        <v>45</v>
      </c>
      <c r="D43" s="62"/>
      <c r="E43" s="39"/>
      <c r="F43" s="40">
        <f>F32+F42</f>
        <v>590</v>
      </c>
      <c r="G43" s="40">
        <f t="shared" ref="G43" si="14">G32+G42</f>
        <v>33.700000000000003</v>
      </c>
      <c r="H43" s="40">
        <f t="shared" ref="H43" si="15">H32+H42</f>
        <v>8.4</v>
      </c>
      <c r="I43" s="40">
        <f t="shared" ref="I43" si="16">I32+I42</f>
        <v>72.3</v>
      </c>
      <c r="J43" s="40">
        <f t="shared" ref="J43:L43" si="17">J32+J42</f>
        <v>499.8</v>
      </c>
      <c r="K43" s="40"/>
      <c r="L43" s="40">
        <f t="shared" si="17"/>
        <v>69.209999999999994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45" t="s">
        <v>51</v>
      </c>
      <c r="F44" s="18">
        <v>150</v>
      </c>
      <c r="G44" s="18">
        <v>8.1999999999999993</v>
      </c>
      <c r="H44" s="18">
        <v>6.3</v>
      </c>
      <c r="I44" s="18">
        <v>35.9</v>
      </c>
      <c r="J44" s="18">
        <v>233.7</v>
      </c>
      <c r="K44" s="49" t="s">
        <v>52</v>
      </c>
      <c r="L44" s="18">
        <v>12.45</v>
      </c>
    </row>
    <row r="45" spans="1:12" ht="15">
      <c r="A45" s="19"/>
      <c r="B45" s="20"/>
      <c r="C45" s="21"/>
      <c r="D45" s="22"/>
      <c r="E45" s="23" t="s">
        <v>53</v>
      </c>
      <c r="F45" s="24">
        <v>90</v>
      </c>
      <c r="G45" s="24">
        <v>7.6</v>
      </c>
      <c r="H45" s="24">
        <v>6.9</v>
      </c>
      <c r="I45" s="24">
        <v>5.8</v>
      </c>
      <c r="J45" s="24">
        <v>115.5</v>
      </c>
      <c r="K45" s="50" t="s">
        <v>54</v>
      </c>
      <c r="L45" s="24">
        <v>34.03</v>
      </c>
    </row>
    <row r="46" spans="1:12" ht="15">
      <c r="A46" s="19"/>
      <c r="B46" s="20"/>
      <c r="C46" s="21"/>
      <c r="D46" s="25" t="s">
        <v>27</v>
      </c>
      <c r="E46" s="26" t="s">
        <v>55</v>
      </c>
      <c r="F46" s="24">
        <v>200</v>
      </c>
      <c r="G46" s="24">
        <v>0.2</v>
      </c>
      <c r="H46" s="24">
        <v>0.1</v>
      </c>
      <c r="I46" s="24">
        <v>6.6</v>
      </c>
      <c r="J46" s="24">
        <v>27.9</v>
      </c>
      <c r="K46" s="50" t="s">
        <v>56</v>
      </c>
      <c r="L46" s="24">
        <v>10.53</v>
      </c>
    </row>
    <row r="47" spans="1:12" ht="15">
      <c r="A47" s="19"/>
      <c r="B47" s="20"/>
      <c r="C47" s="21"/>
      <c r="D47" s="25" t="s">
        <v>30</v>
      </c>
      <c r="E47" s="26" t="s">
        <v>31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50" t="s">
        <v>32</v>
      </c>
      <c r="L47" s="24">
        <v>3.36</v>
      </c>
    </row>
    <row r="48" spans="1:12" ht="15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5">
      <c r="A49" s="19"/>
      <c r="B49" s="20"/>
      <c r="C49" s="21"/>
      <c r="D49" s="22"/>
      <c r="E49" s="26" t="s">
        <v>57</v>
      </c>
      <c r="F49" s="24">
        <v>20</v>
      </c>
      <c r="G49" s="24">
        <v>4.5999999999999996</v>
      </c>
      <c r="H49" s="24">
        <v>5.9</v>
      </c>
      <c r="I49" s="24">
        <v>0</v>
      </c>
      <c r="J49" s="24">
        <v>71.7</v>
      </c>
      <c r="K49" s="50" t="s">
        <v>58</v>
      </c>
      <c r="L49" s="24">
        <v>8.84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0"/>
      <c r="L50" s="24"/>
    </row>
    <row r="51" spans="1:12" ht="15">
      <c r="A51" s="28"/>
      <c r="B51" s="29"/>
      <c r="C51" s="30"/>
      <c r="D51" s="31" t="s">
        <v>36</v>
      </c>
      <c r="E51" s="32"/>
      <c r="F51" s="33">
        <f>SUM(F44:F50)</f>
        <v>500</v>
      </c>
      <c r="G51" s="33">
        <f t="shared" ref="G51" si="18">SUM(G44:G50)</f>
        <v>23.6</v>
      </c>
      <c r="H51" s="33">
        <f t="shared" ref="H51" si="19">SUM(H44:H50)</f>
        <v>19.5</v>
      </c>
      <c r="I51" s="33">
        <f t="shared" ref="I51" si="20">SUM(I44:I50)</f>
        <v>68</v>
      </c>
      <c r="J51" s="33">
        <f t="shared" ref="J51:L51" si="21">SUM(J44:J50)</f>
        <v>542.6</v>
      </c>
      <c r="K51" s="51"/>
      <c r="L51" s="33">
        <f t="shared" si="21"/>
        <v>69.209999999999994</v>
      </c>
    </row>
    <row r="52" spans="1:12" ht="15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5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5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5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5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5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5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5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1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1" t="s">
        <v>45</v>
      </c>
      <c r="D62" s="62"/>
      <c r="E62" s="39"/>
      <c r="F62" s="40">
        <f>F51+F61</f>
        <v>500</v>
      </c>
      <c r="G62" s="40">
        <f t="shared" ref="G62" si="26">G51+G61</f>
        <v>23.6</v>
      </c>
      <c r="H62" s="40">
        <f t="shared" ref="H62" si="27">H51+H61</f>
        <v>19.5</v>
      </c>
      <c r="I62" s="40">
        <f t="shared" ref="I62" si="28">I51+I61</f>
        <v>68</v>
      </c>
      <c r="J62" s="40">
        <f t="shared" ref="J62:L62" si="29">J51+J61</f>
        <v>542.6</v>
      </c>
      <c r="K62" s="40"/>
      <c r="L62" s="40">
        <f t="shared" si="29"/>
        <v>69.209999999999994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45" t="s">
        <v>59</v>
      </c>
      <c r="F63" s="18">
        <v>150</v>
      </c>
      <c r="G63" s="18">
        <v>3.6</v>
      </c>
      <c r="H63" s="18">
        <v>4.8</v>
      </c>
      <c r="I63" s="18">
        <v>36.4</v>
      </c>
      <c r="J63" s="18">
        <v>203.5</v>
      </c>
      <c r="K63" s="49" t="s">
        <v>60</v>
      </c>
      <c r="L63" s="18">
        <v>12.29</v>
      </c>
    </row>
    <row r="64" spans="1:12" ht="15">
      <c r="A64" s="19"/>
      <c r="B64" s="20"/>
      <c r="C64" s="21"/>
      <c r="D64" s="22"/>
      <c r="E64" s="23" t="s">
        <v>61</v>
      </c>
      <c r="F64" s="24">
        <v>90</v>
      </c>
      <c r="G64" s="24">
        <v>12.5</v>
      </c>
      <c r="H64" s="24">
        <v>6.7</v>
      </c>
      <c r="I64" s="24">
        <v>5.7</v>
      </c>
      <c r="J64" s="24">
        <v>132.5</v>
      </c>
      <c r="K64" s="50" t="s">
        <v>62</v>
      </c>
      <c r="L64" s="24">
        <v>42.3</v>
      </c>
    </row>
    <row r="65" spans="1:12" ht="15">
      <c r="A65" s="19"/>
      <c r="B65" s="20"/>
      <c r="C65" s="21"/>
      <c r="D65" s="25" t="s">
        <v>27</v>
      </c>
      <c r="E65" s="42" t="s">
        <v>63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52" t="s">
        <v>64</v>
      </c>
      <c r="L65" s="24">
        <v>2.69</v>
      </c>
    </row>
    <row r="66" spans="1:12" ht="15">
      <c r="A66" s="19"/>
      <c r="B66" s="20"/>
      <c r="C66" s="21"/>
      <c r="D66" s="25" t="s">
        <v>30</v>
      </c>
      <c r="E66" s="26" t="s">
        <v>31</v>
      </c>
      <c r="F66" s="24">
        <v>40</v>
      </c>
      <c r="G66" s="24">
        <v>3</v>
      </c>
      <c r="H66" s="24">
        <v>0.3</v>
      </c>
      <c r="I66" s="24">
        <v>19.7</v>
      </c>
      <c r="J66" s="24">
        <v>93.8</v>
      </c>
      <c r="K66" s="50" t="s">
        <v>32</v>
      </c>
      <c r="L66" s="24">
        <v>3.36</v>
      </c>
    </row>
    <row r="67" spans="1:12" ht="15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52" t="s">
        <v>32</v>
      </c>
      <c r="L67" s="24">
        <v>8.57</v>
      </c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24"/>
    </row>
    <row r="69" spans="1:12" ht="15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0"/>
      <c r="L69" s="24"/>
    </row>
    <row r="70" spans="1:12" ht="15">
      <c r="A70" s="28"/>
      <c r="B70" s="29"/>
      <c r="C70" s="30"/>
      <c r="D70" s="31" t="s">
        <v>36</v>
      </c>
      <c r="E70" s="32"/>
      <c r="F70" s="33">
        <f>SUM(F63:F69)</f>
        <v>580</v>
      </c>
      <c r="G70" s="33">
        <f t="shared" ref="G70" si="30">SUM(G63:G69)</f>
        <v>19.7</v>
      </c>
      <c r="H70" s="33">
        <f t="shared" ref="H70" si="31">SUM(H63:H69)</f>
        <v>12.2</v>
      </c>
      <c r="I70" s="33">
        <f t="shared" ref="I70" si="32">SUM(I63:I69)</f>
        <v>78</v>
      </c>
      <c r="J70" s="33">
        <f t="shared" ref="J70:L70" si="33">SUM(J63:J69)</f>
        <v>501</v>
      </c>
      <c r="K70" s="51"/>
      <c r="L70" s="33">
        <f t="shared" si="33"/>
        <v>69.209999999999994</v>
      </c>
    </row>
    <row r="71" spans="1:12" ht="15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5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5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5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5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5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5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5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1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1" t="s">
        <v>45</v>
      </c>
      <c r="D81" s="62"/>
      <c r="E81" s="39"/>
      <c r="F81" s="40">
        <f>F70+F80</f>
        <v>580</v>
      </c>
      <c r="G81" s="40">
        <f t="shared" ref="G81" si="38">G70+G80</f>
        <v>19.7</v>
      </c>
      <c r="H81" s="40">
        <f t="shared" ref="H81" si="39">H70+H80</f>
        <v>12.2</v>
      </c>
      <c r="I81" s="40">
        <f t="shared" ref="I81" si="40">I70+I80</f>
        <v>78</v>
      </c>
      <c r="J81" s="40">
        <f t="shared" ref="J81:L81" si="41">J70+J80</f>
        <v>501</v>
      </c>
      <c r="K81" s="40"/>
      <c r="L81" s="40">
        <f t="shared" si="41"/>
        <v>69.209999999999994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65</v>
      </c>
      <c r="F82" s="18">
        <v>150</v>
      </c>
      <c r="G82" s="18">
        <v>5.3</v>
      </c>
      <c r="H82" s="18">
        <v>4.9000000000000004</v>
      </c>
      <c r="I82" s="18">
        <v>32.799999999999997</v>
      </c>
      <c r="J82" s="18">
        <v>196.8</v>
      </c>
      <c r="K82" s="49" t="s">
        <v>66</v>
      </c>
      <c r="L82" s="18">
        <v>11.86</v>
      </c>
    </row>
    <row r="83" spans="1:12" ht="15">
      <c r="A83" s="19"/>
      <c r="B83" s="20"/>
      <c r="C83" s="21"/>
      <c r="D83" s="22"/>
      <c r="E83" s="23" t="s">
        <v>67</v>
      </c>
      <c r="F83" s="24">
        <v>90</v>
      </c>
      <c r="G83" s="24">
        <v>28.9</v>
      </c>
      <c r="H83" s="24">
        <v>2.2000000000000002</v>
      </c>
      <c r="I83" s="24">
        <v>1</v>
      </c>
      <c r="J83" s="24">
        <v>139.30000000000001</v>
      </c>
      <c r="K83" s="50" t="s">
        <v>68</v>
      </c>
      <c r="L83" s="24">
        <v>33.74</v>
      </c>
    </row>
    <row r="84" spans="1:12" ht="15">
      <c r="A84" s="19"/>
      <c r="B84" s="20"/>
      <c r="C84" s="21"/>
      <c r="D84" s="25" t="s">
        <v>27</v>
      </c>
      <c r="E84" s="42" t="s">
        <v>48</v>
      </c>
      <c r="F84" s="24">
        <v>200</v>
      </c>
      <c r="G84" s="24">
        <v>1.6</v>
      </c>
      <c r="H84" s="24">
        <v>1.1000000000000001</v>
      </c>
      <c r="I84" s="24">
        <v>8.6</v>
      </c>
      <c r="J84" s="24">
        <v>50.9</v>
      </c>
      <c r="K84" s="52" t="s">
        <v>49</v>
      </c>
      <c r="L84" s="24">
        <v>5.33</v>
      </c>
    </row>
    <row r="85" spans="1:12" ht="15">
      <c r="A85" s="19"/>
      <c r="B85" s="20"/>
      <c r="C85" s="21"/>
      <c r="D85" s="25" t="s">
        <v>30</v>
      </c>
      <c r="E85" s="26" t="s">
        <v>31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50" t="s">
        <v>32</v>
      </c>
      <c r="L85" s="24">
        <v>3.36</v>
      </c>
    </row>
    <row r="86" spans="1:12" ht="15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0"/>
      <c r="L87" s="24"/>
    </row>
    <row r="88" spans="1:12" ht="15">
      <c r="A88" s="19"/>
      <c r="B88" s="20"/>
      <c r="C88" s="21"/>
      <c r="D88" s="22" t="s">
        <v>38</v>
      </c>
      <c r="E88" s="53" t="s">
        <v>69</v>
      </c>
      <c r="F88" s="24">
        <v>60</v>
      </c>
      <c r="G88" s="24">
        <v>0.7</v>
      </c>
      <c r="H88" s="24">
        <v>5.4</v>
      </c>
      <c r="I88" s="24">
        <v>4</v>
      </c>
      <c r="J88" s="24">
        <v>67.099999999999994</v>
      </c>
      <c r="K88" s="52" t="s">
        <v>70</v>
      </c>
      <c r="L88" s="24">
        <v>11.56</v>
      </c>
    </row>
    <row r="89" spans="1:12" ht="15">
      <c r="A89" s="28"/>
      <c r="B89" s="29"/>
      <c r="C89" s="30"/>
      <c r="D89" s="31" t="s">
        <v>36</v>
      </c>
      <c r="E89" s="32"/>
      <c r="F89" s="33">
        <f>SUM(F82:F88)</f>
        <v>540</v>
      </c>
      <c r="G89" s="33">
        <f t="shared" ref="G89" si="42">SUM(G82:G88)</f>
        <v>39.5</v>
      </c>
      <c r="H89" s="33">
        <f t="shared" ref="H89" si="43">SUM(H82:H88)</f>
        <v>13.9</v>
      </c>
      <c r="I89" s="33">
        <f t="shared" ref="I89" si="44">SUM(I82:I88)</f>
        <v>66.099999999999994</v>
      </c>
      <c r="J89" s="33">
        <f t="shared" ref="J89:L89" si="45">SUM(J82:J88)</f>
        <v>547.9</v>
      </c>
      <c r="K89" s="51"/>
      <c r="L89" s="33">
        <f t="shared" si="45"/>
        <v>65.849999999999994</v>
      </c>
    </row>
    <row r="90" spans="1:12" ht="15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5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5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5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5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5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5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5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1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1" t="s">
        <v>45</v>
      </c>
      <c r="D100" s="62"/>
      <c r="E100" s="39"/>
      <c r="F100" s="40">
        <f>F89+F99</f>
        <v>540</v>
      </c>
      <c r="G100" s="40">
        <f t="shared" ref="G100" si="50">G89+G99</f>
        <v>39.5</v>
      </c>
      <c r="H100" s="40">
        <f t="shared" ref="H100" si="51">H89+H99</f>
        <v>13.9</v>
      </c>
      <c r="I100" s="40">
        <f t="shared" ref="I100" si="52">I89+I99</f>
        <v>66.099999999999994</v>
      </c>
      <c r="J100" s="40">
        <f t="shared" ref="J100:L100" si="53">J89+J99</f>
        <v>547.9</v>
      </c>
      <c r="K100" s="40"/>
      <c r="L100" s="40">
        <f t="shared" si="53"/>
        <v>65.849999999999994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71</v>
      </c>
      <c r="F101" s="18">
        <v>200</v>
      </c>
      <c r="G101" s="18">
        <v>8.3000000000000007</v>
      </c>
      <c r="H101" s="18">
        <v>10.1</v>
      </c>
      <c r="I101" s="18">
        <v>37.6</v>
      </c>
      <c r="J101" s="18">
        <v>274.89999999999998</v>
      </c>
      <c r="K101" s="49" t="s">
        <v>72</v>
      </c>
      <c r="L101" s="18">
        <v>37.89</v>
      </c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5">
      <c r="A103" s="19"/>
      <c r="B103" s="20"/>
      <c r="C103" s="21"/>
      <c r="D103" s="25" t="s">
        <v>27</v>
      </c>
      <c r="E103" s="26" t="s">
        <v>73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50" t="s">
        <v>74</v>
      </c>
      <c r="L103" s="24">
        <v>9.56</v>
      </c>
    </row>
    <row r="104" spans="1:12" ht="15">
      <c r="A104" s="19"/>
      <c r="B104" s="20"/>
      <c r="C104" s="21"/>
      <c r="D104" s="25" t="s">
        <v>30</v>
      </c>
      <c r="E104" s="26" t="s">
        <v>31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50" t="s">
        <v>32</v>
      </c>
      <c r="L104" s="24">
        <v>4.2</v>
      </c>
    </row>
    <row r="105" spans="1:12" ht="15">
      <c r="A105" s="19"/>
      <c r="B105" s="20"/>
      <c r="C105" s="21"/>
      <c r="D105" s="25" t="s">
        <v>33</v>
      </c>
      <c r="E105" s="27" t="s">
        <v>50</v>
      </c>
      <c r="F105" s="24">
        <v>100</v>
      </c>
      <c r="G105" s="24">
        <v>0.9</v>
      </c>
      <c r="H105" s="24">
        <v>0.2</v>
      </c>
      <c r="I105" s="24">
        <v>8.1</v>
      </c>
      <c r="J105" s="24">
        <v>37.799999999999997</v>
      </c>
      <c r="K105" s="50" t="s">
        <v>32</v>
      </c>
      <c r="L105" s="24">
        <v>14.2</v>
      </c>
    </row>
    <row r="106" spans="1:12" ht="15">
      <c r="A106" s="19"/>
      <c r="B106" s="20"/>
      <c r="C106" s="21"/>
      <c r="D106" s="22"/>
      <c r="E106" s="26" t="s">
        <v>35</v>
      </c>
      <c r="F106" s="24">
        <v>40</v>
      </c>
      <c r="G106" s="24">
        <v>2.6</v>
      </c>
      <c r="H106" s="24">
        <v>0.5</v>
      </c>
      <c r="I106" s="24">
        <v>13.4</v>
      </c>
      <c r="J106" s="24">
        <v>68.3</v>
      </c>
      <c r="K106" s="50" t="s">
        <v>32</v>
      </c>
      <c r="L106" s="24">
        <v>3.36</v>
      </c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5">
      <c r="A108" s="28"/>
      <c r="B108" s="29"/>
      <c r="C108" s="30"/>
      <c r="D108" s="31" t="s">
        <v>36</v>
      </c>
      <c r="E108" s="32"/>
      <c r="F108" s="33">
        <f>SUM(F101:F107)</f>
        <v>580</v>
      </c>
      <c r="G108" s="33">
        <f t="shared" ref="G108:J108" si="54">SUM(G101:G107)</f>
        <v>18.7</v>
      </c>
      <c r="H108" s="33">
        <f t="shared" si="54"/>
        <v>14</v>
      </c>
      <c r="I108" s="33">
        <f t="shared" si="54"/>
        <v>90</v>
      </c>
      <c r="J108" s="33">
        <f t="shared" si="54"/>
        <v>560.79999999999995</v>
      </c>
      <c r="K108" s="51"/>
      <c r="L108" s="33">
        <f t="shared" ref="L108" si="55">SUM(L101:L107)</f>
        <v>69.209999999999994</v>
      </c>
    </row>
    <row r="109" spans="1:12" ht="15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5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5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5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5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5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5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5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1"/>
      <c r="L118" s="33">
        <f t="shared" ref="L118" si="57">SUM(L109:L117)</f>
        <v>0</v>
      </c>
    </row>
    <row r="119" spans="1:12" ht="15">
      <c r="A119" s="37">
        <f>A101</f>
        <v>2</v>
      </c>
      <c r="B119" s="38">
        <f>B101</f>
        <v>1</v>
      </c>
      <c r="C119" s="61" t="s">
        <v>45</v>
      </c>
      <c r="D119" s="62"/>
      <c r="E119" s="39"/>
      <c r="F119" s="40">
        <f>F108+F118</f>
        <v>580</v>
      </c>
      <c r="G119" s="40">
        <f t="shared" ref="G119" si="58">G108+G118</f>
        <v>18.7</v>
      </c>
      <c r="H119" s="40">
        <f t="shared" ref="H119" si="59">H108+H118</f>
        <v>14</v>
      </c>
      <c r="I119" s="40">
        <f t="shared" ref="I119" si="60">I108+I118</f>
        <v>90</v>
      </c>
      <c r="J119" s="40">
        <f t="shared" ref="J119:L119" si="61">J108+J118</f>
        <v>560.79999999999995</v>
      </c>
      <c r="K119" s="40"/>
      <c r="L119" s="40">
        <f t="shared" si="61"/>
        <v>69.209999999999994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45" t="s">
        <v>75</v>
      </c>
      <c r="F120" s="18">
        <v>200</v>
      </c>
      <c r="G120" s="18">
        <v>27.2</v>
      </c>
      <c r="H120" s="18">
        <v>8.1</v>
      </c>
      <c r="I120" s="18">
        <v>33.200000000000003</v>
      </c>
      <c r="J120" s="18">
        <v>314.60000000000002</v>
      </c>
      <c r="K120" s="49" t="s">
        <v>76</v>
      </c>
      <c r="L120" s="18">
        <v>50.24</v>
      </c>
    </row>
    <row r="121" spans="1:12" ht="1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0"/>
      <c r="L121" s="24"/>
    </row>
    <row r="122" spans="1:12" ht="15">
      <c r="A122" s="41"/>
      <c r="B122" s="20"/>
      <c r="C122" s="21"/>
      <c r="D122" s="25" t="s">
        <v>27</v>
      </c>
      <c r="E122" s="26" t="s">
        <v>63</v>
      </c>
      <c r="F122" s="24">
        <v>200</v>
      </c>
      <c r="G122" s="24">
        <v>0.2</v>
      </c>
      <c r="H122" s="24">
        <v>0</v>
      </c>
      <c r="I122" s="24">
        <v>6.4</v>
      </c>
      <c r="J122" s="24">
        <v>26.8</v>
      </c>
      <c r="K122" s="50" t="s">
        <v>64</v>
      </c>
      <c r="L122" s="24">
        <v>2.69</v>
      </c>
    </row>
    <row r="123" spans="1:12" ht="15">
      <c r="A123" s="41"/>
      <c r="B123" s="20"/>
      <c r="C123" s="21"/>
      <c r="D123" s="25" t="s">
        <v>30</v>
      </c>
      <c r="E123" s="26" t="s">
        <v>31</v>
      </c>
      <c r="F123" s="24">
        <v>40</v>
      </c>
      <c r="G123" s="24">
        <v>3</v>
      </c>
      <c r="H123" s="24">
        <v>0.3</v>
      </c>
      <c r="I123" s="24">
        <v>19.7</v>
      </c>
      <c r="J123" s="24">
        <v>93.8</v>
      </c>
      <c r="K123" s="50" t="s">
        <v>32</v>
      </c>
      <c r="L123" s="24">
        <v>3.36</v>
      </c>
    </row>
    <row r="124" spans="1:12" ht="15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24"/>
    </row>
    <row r="125" spans="1:12" ht="15">
      <c r="A125" s="41"/>
      <c r="B125" s="20"/>
      <c r="C125" s="21"/>
      <c r="D125" s="22" t="s">
        <v>30</v>
      </c>
      <c r="E125" s="26" t="s">
        <v>35</v>
      </c>
      <c r="F125" s="24">
        <v>40</v>
      </c>
      <c r="G125" s="24">
        <v>2.6</v>
      </c>
      <c r="H125" s="24">
        <v>0.5</v>
      </c>
      <c r="I125" s="24">
        <v>13.4</v>
      </c>
      <c r="J125" s="24">
        <v>68.3</v>
      </c>
      <c r="K125" s="50" t="s">
        <v>32</v>
      </c>
      <c r="L125" s="24">
        <v>3.36</v>
      </c>
    </row>
    <row r="126" spans="1:12" ht="15">
      <c r="A126" s="41"/>
      <c r="B126" s="20"/>
      <c r="C126" s="21"/>
      <c r="D126" s="22" t="s">
        <v>38</v>
      </c>
      <c r="E126" s="27" t="s">
        <v>69</v>
      </c>
      <c r="F126" s="24">
        <v>60</v>
      </c>
      <c r="G126" s="24">
        <v>0.7</v>
      </c>
      <c r="H126" s="24">
        <v>5.4</v>
      </c>
      <c r="I126" s="24">
        <v>4</v>
      </c>
      <c r="J126" s="24">
        <v>67.099999999999994</v>
      </c>
      <c r="K126" s="50" t="s">
        <v>70</v>
      </c>
      <c r="L126" s="24">
        <v>9.56</v>
      </c>
    </row>
    <row r="127" spans="1:12" ht="15">
      <c r="A127" s="43"/>
      <c r="B127" s="29"/>
      <c r="C127" s="30"/>
      <c r="D127" s="31" t="s">
        <v>36</v>
      </c>
      <c r="E127" s="32"/>
      <c r="F127" s="33">
        <f>SUM(F120:F126)</f>
        <v>540</v>
      </c>
      <c r="G127" s="33">
        <f t="shared" ref="G127:J127" si="62">SUM(G120:G126)</f>
        <v>33.700000000000003</v>
      </c>
      <c r="H127" s="33">
        <f t="shared" si="62"/>
        <v>14.3</v>
      </c>
      <c r="I127" s="33">
        <f t="shared" si="62"/>
        <v>76.7</v>
      </c>
      <c r="J127" s="33">
        <f t="shared" si="62"/>
        <v>570.6</v>
      </c>
      <c r="K127" s="51"/>
      <c r="L127" s="33">
        <f t="shared" ref="L127" si="63">SUM(L120:L126)</f>
        <v>69.209999999999994</v>
      </c>
    </row>
    <row r="128" spans="1:12" ht="15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5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5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5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5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5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5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5">
      <c r="A137" s="43"/>
      <c r="B137" s="29"/>
      <c r="C137" s="30"/>
      <c r="D137" s="31" t="s">
        <v>36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1"/>
      <c r="L137" s="33">
        <f t="shared" ref="L137" si="65">SUM(L128:L136)</f>
        <v>0</v>
      </c>
    </row>
    <row r="138" spans="1:12" ht="15">
      <c r="A138" s="44">
        <f>A120</f>
        <v>2</v>
      </c>
      <c r="B138" s="44">
        <f>B120</f>
        <v>2</v>
      </c>
      <c r="C138" s="61" t="s">
        <v>45</v>
      </c>
      <c r="D138" s="62"/>
      <c r="E138" s="39"/>
      <c r="F138" s="40">
        <f>F127+F137</f>
        <v>540</v>
      </c>
      <c r="G138" s="40">
        <f t="shared" ref="G138" si="66">G127+G137</f>
        <v>33.700000000000003</v>
      </c>
      <c r="H138" s="40">
        <f t="shared" ref="H138" si="67">H127+H137</f>
        <v>14.3</v>
      </c>
      <c r="I138" s="40">
        <f t="shared" ref="I138" si="68">I127+I137</f>
        <v>76.7</v>
      </c>
      <c r="J138" s="40">
        <f t="shared" ref="J138:L138" si="69">J127+J137</f>
        <v>570.6</v>
      </c>
      <c r="K138" s="40"/>
      <c r="L138" s="40">
        <f t="shared" si="69"/>
        <v>69.209999999999994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45" t="s">
        <v>77</v>
      </c>
      <c r="F139" s="18">
        <v>150</v>
      </c>
      <c r="G139" s="18">
        <v>8.1999999999999993</v>
      </c>
      <c r="H139" s="18">
        <v>6.3</v>
      </c>
      <c r="I139" s="18">
        <v>35.9</v>
      </c>
      <c r="J139" s="18">
        <v>233.7</v>
      </c>
      <c r="K139" s="49" t="s">
        <v>52</v>
      </c>
      <c r="L139" s="18">
        <v>11.45</v>
      </c>
    </row>
    <row r="140" spans="1:12" ht="15">
      <c r="A140" s="19"/>
      <c r="B140" s="20"/>
      <c r="C140" s="21"/>
      <c r="D140" s="22"/>
      <c r="E140" s="23" t="s">
        <v>61</v>
      </c>
      <c r="F140" s="24">
        <v>100</v>
      </c>
      <c r="G140" s="24">
        <v>13.9</v>
      </c>
      <c r="H140" s="24">
        <v>7.4</v>
      </c>
      <c r="I140" s="24">
        <v>6.3</v>
      </c>
      <c r="J140" s="24">
        <v>147.30000000000001</v>
      </c>
      <c r="K140" s="50" t="s">
        <v>62</v>
      </c>
      <c r="L140" s="24">
        <v>34.56</v>
      </c>
    </row>
    <row r="141" spans="1:12" ht="15">
      <c r="A141" s="19"/>
      <c r="B141" s="20"/>
      <c r="C141" s="21"/>
      <c r="D141" s="25" t="s">
        <v>27</v>
      </c>
      <c r="E141" s="26" t="s">
        <v>48</v>
      </c>
      <c r="F141" s="24">
        <v>200</v>
      </c>
      <c r="G141" s="24">
        <v>1.6</v>
      </c>
      <c r="H141" s="24">
        <v>1.1000000000000001</v>
      </c>
      <c r="I141" s="24">
        <v>8.6</v>
      </c>
      <c r="J141" s="24">
        <v>50.9</v>
      </c>
      <c r="K141" s="50" t="s">
        <v>49</v>
      </c>
      <c r="L141" s="24">
        <v>5.6</v>
      </c>
    </row>
    <row r="142" spans="1:12" ht="15.75" customHeight="1">
      <c r="A142" s="19"/>
      <c r="B142" s="20"/>
      <c r="C142" s="21"/>
      <c r="D142" s="25" t="s">
        <v>30</v>
      </c>
      <c r="E142" s="26" t="s">
        <v>31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50" t="s">
        <v>32</v>
      </c>
      <c r="L142" s="24">
        <v>3.36</v>
      </c>
    </row>
    <row r="143" spans="1:12" ht="15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50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0"/>
      <c r="L144" s="24"/>
    </row>
    <row r="145" spans="1:12" ht="15">
      <c r="A145" s="19"/>
      <c r="B145" s="20"/>
      <c r="C145" s="21"/>
      <c r="D145" s="22"/>
      <c r="E145" s="23" t="s">
        <v>57</v>
      </c>
      <c r="F145" s="24">
        <v>20</v>
      </c>
      <c r="G145" s="24">
        <v>4.5999999999999996</v>
      </c>
      <c r="H145" s="24">
        <v>5.9</v>
      </c>
      <c r="I145" s="24">
        <v>0</v>
      </c>
      <c r="J145" s="24">
        <v>71.7</v>
      </c>
      <c r="K145" s="50" t="s">
        <v>58</v>
      </c>
      <c r="L145" s="24">
        <v>14.24</v>
      </c>
    </row>
    <row r="146" spans="1:12" ht="15">
      <c r="A146" s="28"/>
      <c r="B146" s="29"/>
      <c r="C146" s="30"/>
      <c r="D146" s="31" t="s">
        <v>36</v>
      </c>
      <c r="E146" s="32"/>
      <c r="F146" s="33">
        <f>SUM(F139:F145)</f>
        <v>510</v>
      </c>
      <c r="G146" s="33">
        <f t="shared" ref="G146:J146" si="70">SUM(G139:G145)</f>
        <v>31.3</v>
      </c>
      <c r="H146" s="33">
        <f t="shared" si="70"/>
        <v>21</v>
      </c>
      <c r="I146" s="33">
        <f t="shared" si="70"/>
        <v>70.5</v>
      </c>
      <c r="J146" s="33">
        <f t="shared" si="70"/>
        <v>597.4</v>
      </c>
      <c r="K146" s="51"/>
      <c r="L146" s="33">
        <f t="shared" ref="L146" si="71">SUM(L139:L145)</f>
        <v>69.209999999999994</v>
      </c>
    </row>
    <row r="147" spans="1:12" ht="15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5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5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5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5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5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5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5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1"/>
      <c r="L156" s="33">
        <f t="shared" ref="L156" si="73">SUM(L147:L155)</f>
        <v>0</v>
      </c>
    </row>
    <row r="157" spans="1:12" ht="15">
      <c r="A157" s="37">
        <f>A139</f>
        <v>2</v>
      </c>
      <c r="B157" s="38">
        <f>B139</f>
        <v>3</v>
      </c>
      <c r="C157" s="61" t="s">
        <v>45</v>
      </c>
      <c r="D157" s="62"/>
      <c r="E157" s="39"/>
      <c r="F157" s="40">
        <f>F146+F156</f>
        <v>510</v>
      </c>
      <c r="G157" s="40">
        <f t="shared" ref="G157" si="74">G146+G156</f>
        <v>31.3</v>
      </c>
      <c r="H157" s="40">
        <f t="shared" ref="H157" si="75">H146+H156</f>
        <v>21</v>
      </c>
      <c r="I157" s="40">
        <f t="shared" ref="I157" si="76">I146+I156</f>
        <v>70.5</v>
      </c>
      <c r="J157" s="40">
        <f t="shared" ref="J157:L157" si="77">J146+J156</f>
        <v>597.4</v>
      </c>
      <c r="K157" s="40"/>
      <c r="L157" s="40">
        <f t="shared" si="77"/>
        <v>69.209999999999994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45" t="s">
        <v>78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9" t="s">
        <v>79</v>
      </c>
      <c r="L158" s="18">
        <v>5.32</v>
      </c>
    </row>
    <row r="159" spans="1:12" ht="15">
      <c r="A159" s="19"/>
      <c r="B159" s="20"/>
      <c r="C159" s="21"/>
      <c r="D159" s="22"/>
      <c r="E159" s="54" t="s">
        <v>80</v>
      </c>
      <c r="F159" s="24">
        <v>90</v>
      </c>
      <c r="G159" s="24">
        <v>15.3</v>
      </c>
      <c r="H159" s="24">
        <v>14.9</v>
      </c>
      <c r="I159" s="24">
        <v>3.5</v>
      </c>
      <c r="J159" s="24">
        <v>208.9</v>
      </c>
      <c r="K159" s="52" t="s">
        <v>81</v>
      </c>
      <c r="L159" s="24">
        <v>44.47</v>
      </c>
    </row>
    <row r="160" spans="1:12" ht="15">
      <c r="A160" s="19"/>
      <c r="B160" s="20"/>
      <c r="C160" s="21"/>
      <c r="D160" s="25" t="s">
        <v>27</v>
      </c>
      <c r="E160" s="26" t="s">
        <v>55</v>
      </c>
      <c r="F160" s="24">
        <v>200</v>
      </c>
      <c r="G160" s="24">
        <v>0.2</v>
      </c>
      <c r="H160" s="24">
        <v>0.1</v>
      </c>
      <c r="I160" s="24">
        <v>6.6</v>
      </c>
      <c r="J160" s="24">
        <v>27.9</v>
      </c>
      <c r="K160" s="50" t="s">
        <v>56</v>
      </c>
      <c r="L160" s="24">
        <v>5.56</v>
      </c>
    </row>
    <row r="161" spans="1:12" ht="15">
      <c r="A161" s="19"/>
      <c r="B161" s="20"/>
      <c r="C161" s="21"/>
      <c r="D161" s="25" t="s">
        <v>30</v>
      </c>
      <c r="E161" s="26" t="s">
        <v>31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50" t="s">
        <v>32</v>
      </c>
      <c r="L161" s="24">
        <v>3.36</v>
      </c>
    </row>
    <row r="162" spans="1:12" ht="15">
      <c r="A162" s="19"/>
      <c r="B162" s="20"/>
      <c r="C162" s="21"/>
      <c r="D162" s="25" t="s">
        <v>33</v>
      </c>
      <c r="E162" s="27" t="s">
        <v>34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50" t="s">
        <v>32</v>
      </c>
      <c r="L162" s="24">
        <v>10.5</v>
      </c>
    </row>
    <row r="163" spans="1:12" ht="15">
      <c r="A163" s="19"/>
      <c r="B163" s="20"/>
      <c r="C163" s="21"/>
      <c r="D163" s="22" t="s">
        <v>30</v>
      </c>
      <c r="E163" s="26"/>
      <c r="F163" s="24"/>
      <c r="G163" s="24"/>
      <c r="H163" s="24"/>
      <c r="I163" s="24"/>
      <c r="J163" s="24"/>
      <c r="K163" s="50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0"/>
      <c r="L164" s="24"/>
    </row>
    <row r="165" spans="1:12" ht="15">
      <c r="A165" s="28"/>
      <c r="B165" s="29"/>
      <c r="C165" s="30"/>
      <c r="D165" s="31" t="s">
        <v>36</v>
      </c>
      <c r="E165" s="32"/>
      <c r="F165" s="33">
        <f>SUM(F158:F164)</f>
        <v>580</v>
      </c>
      <c r="G165" s="33">
        <f t="shared" ref="G165:J165" si="78">SUM(G158:G164)</f>
        <v>33.4</v>
      </c>
      <c r="H165" s="33">
        <f t="shared" si="78"/>
        <v>17</v>
      </c>
      <c r="I165" s="33">
        <f t="shared" si="78"/>
        <v>73.400000000000006</v>
      </c>
      <c r="J165" s="33">
        <f t="shared" si="78"/>
        <v>579.79999999999995</v>
      </c>
      <c r="K165" s="51"/>
      <c r="L165" s="33">
        <f t="shared" ref="L165" si="79">SUM(L158:L164)</f>
        <v>69.209999999999994</v>
      </c>
    </row>
    <row r="166" spans="1:12" ht="15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5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5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5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5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5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5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5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1"/>
      <c r="L175" s="33">
        <f t="shared" ref="L175" si="81">SUM(L166:L174)</f>
        <v>0</v>
      </c>
    </row>
    <row r="176" spans="1:12" ht="15">
      <c r="A176" s="37">
        <f>A158</f>
        <v>2</v>
      </c>
      <c r="B176" s="38">
        <f>B158</f>
        <v>4</v>
      </c>
      <c r="C176" s="61" t="s">
        <v>45</v>
      </c>
      <c r="D176" s="62"/>
      <c r="E176" s="39"/>
      <c r="F176" s="40">
        <f>F165+F175</f>
        <v>580</v>
      </c>
      <c r="G176" s="40">
        <f t="shared" ref="G176" si="82">G165+G175</f>
        <v>33.4</v>
      </c>
      <c r="H176" s="40">
        <f t="shared" ref="H176" si="83">H165+H175</f>
        <v>17</v>
      </c>
      <c r="I176" s="40">
        <f t="shared" ref="I176" si="84">I165+I175</f>
        <v>73.400000000000006</v>
      </c>
      <c r="J176" s="40">
        <f t="shared" ref="J176:L176" si="85">J165+J175</f>
        <v>579.79999999999995</v>
      </c>
      <c r="K176" s="40"/>
      <c r="L176" s="40">
        <f t="shared" si="85"/>
        <v>69.209999999999994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82</v>
      </c>
      <c r="F177" s="18">
        <v>150</v>
      </c>
      <c r="G177" s="18">
        <v>2.9</v>
      </c>
      <c r="H177" s="18">
        <v>7.5</v>
      </c>
      <c r="I177" s="18">
        <v>13.6</v>
      </c>
      <c r="J177" s="18">
        <v>133.30000000000001</v>
      </c>
      <c r="K177" s="49" t="s">
        <v>83</v>
      </c>
      <c r="L177" s="18">
        <v>11.56</v>
      </c>
    </row>
    <row r="178" spans="1:12" ht="15">
      <c r="A178" s="19"/>
      <c r="B178" s="20"/>
      <c r="C178" s="21"/>
      <c r="D178" s="22"/>
      <c r="E178" s="23" t="s">
        <v>84</v>
      </c>
      <c r="F178" s="24">
        <v>90</v>
      </c>
      <c r="G178" s="24">
        <v>16.399999999999999</v>
      </c>
      <c r="H178" s="24">
        <v>15.7</v>
      </c>
      <c r="I178" s="24">
        <v>14.8</v>
      </c>
      <c r="J178" s="24">
        <v>265.7</v>
      </c>
      <c r="K178" s="50" t="s">
        <v>85</v>
      </c>
      <c r="L178" s="24">
        <v>31.8</v>
      </c>
    </row>
    <row r="179" spans="1:12" ht="15">
      <c r="A179" s="19"/>
      <c r="B179" s="20"/>
      <c r="C179" s="21"/>
      <c r="D179" s="25" t="s">
        <v>27</v>
      </c>
      <c r="E179" s="26" t="s">
        <v>28</v>
      </c>
      <c r="F179" s="24">
        <v>200</v>
      </c>
      <c r="G179" s="24">
        <v>4.7</v>
      </c>
      <c r="H179" s="24">
        <v>3.5</v>
      </c>
      <c r="I179" s="24">
        <v>12.5</v>
      </c>
      <c r="J179" s="24">
        <v>100.4</v>
      </c>
      <c r="K179" s="50" t="s">
        <v>29</v>
      </c>
      <c r="L179" s="24">
        <v>8.69</v>
      </c>
    </row>
    <row r="180" spans="1:12" ht="15">
      <c r="A180" s="19"/>
      <c r="B180" s="20"/>
      <c r="C180" s="21"/>
      <c r="D180" s="25" t="s">
        <v>30</v>
      </c>
      <c r="E180" s="26" t="s">
        <v>31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50" t="s">
        <v>32</v>
      </c>
      <c r="L180" s="24">
        <v>3.36</v>
      </c>
    </row>
    <row r="181" spans="1:12" ht="15">
      <c r="A181" s="19"/>
      <c r="B181" s="20"/>
      <c r="C181" s="21"/>
      <c r="D181" s="25" t="s">
        <v>33</v>
      </c>
      <c r="E181" s="27" t="s">
        <v>50</v>
      </c>
      <c r="F181" s="24">
        <v>100</v>
      </c>
      <c r="G181" s="24">
        <v>0.9</v>
      </c>
      <c r="H181" s="24">
        <v>0.2</v>
      </c>
      <c r="I181" s="24">
        <v>8.1</v>
      </c>
      <c r="J181" s="24">
        <v>37.799999999999997</v>
      </c>
      <c r="K181" s="50" t="s">
        <v>32</v>
      </c>
      <c r="L181" s="24">
        <v>13.8</v>
      </c>
    </row>
    <row r="182" spans="1:12" ht="15">
      <c r="A182" s="19"/>
      <c r="B182" s="20"/>
      <c r="C182" s="21"/>
      <c r="D182" s="22"/>
      <c r="E182" s="26"/>
      <c r="F182" s="24"/>
      <c r="G182" s="24"/>
      <c r="H182" s="24"/>
      <c r="I182" s="24"/>
      <c r="J182" s="24"/>
      <c r="K182" s="50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580</v>
      </c>
      <c r="G184" s="33">
        <f t="shared" ref="G184:J184" si="86">SUM(G177:G183)</f>
        <v>27.9</v>
      </c>
      <c r="H184" s="33">
        <f t="shared" si="86"/>
        <v>27.2</v>
      </c>
      <c r="I184" s="33">
        <f t="shared" si="86"/>
        <v>68.7</v>
      </c>
      <c r="J184" s="33">
        <f t="shared" si="86"/>
        <v>631</v>
      </c>
      <c r="K184" s="51"/>
      <c r="L184" s="33">
        <f t="shared" ref="L184" si="87">SUM(L177:L183)</f>
        <v>69.209999999999994</v>
      </c>
    </row>
    <row r="185" spans="1:12" ht="15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5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5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5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5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5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5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5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1"/>
      <c r="L194" s="33">
        <f t="shared" ref="L194" si="89">SUM(L185:L193)</f>
        <v>0</v>
      </c>
    </row>
    <row r="195" spans="1:12" ht="15">
      <c r="A195" s="37">
        <f>A177</f>
        <v>2</v>
      </c>
      <c r="B195" s="38">
        <f>B177</f>
        <v>5</v>
      </c>
      <c r="C195" s="61" t="s">
        <v>45</v>
      </c>
      <c r="D195" s="62"/>
      <c r="E195" s="39"/>
      <c r="F195" s="40">
        <f>F184+F194</f>
        <v>580</v>
      </c>
      <c r="G195" s="40">
        <f t="shared" ref="G195" si="90">G184+G194</f>
        <v>27.9</v>
      </c>
      <c r="H195" s="40">
        <f t="shared" ref="H195" si="91">H184+H194</f>
        <v>27.2</v>
      </c>
      <c r="I195" s="40">
        <f t="shared" ref="I195" si="92">I184+I194</f>
        <v>68.7</v>
      </c>
      <c r="J195" s="40">
        <f t="shared" ref="J195:L195" si="93">J184+J194</f>
        <v>631</v>
      </c>
      <c r="K195" s="40"/>
      <c r="L195" s="40">
        <f t="shared" si="93"/>
        <v>69.209999999999994</v>
      </c>
    </row>
    <row r="196" spans="1:12">
      <c r="A196" s="55"/>
      <c r="B196" s="56"/>
      <c r="C196" s="63" t="s">
        <v>86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558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27.72</v>
      </c>
      <c r="H196" s="57">
        <f t="shared" si="94"/>
        <v>15.81</v>
      </c>
      <c r="I196" s="57">
        <f t="shared" si="94"/>
        <v>74.31</v>
      </c>
      <c r="J196" s="57">
        <f t="shared" si="94"/>
        <v>550.66999999999996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68.873999999999995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2025-03-14T18:51:06Z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A37F88B6A064486F8988E154BAC212C8_12</vt:lpwstr>
  </property>
  <property fmtid="{D5CDD505-2E9C-101B-9397-08002B2CF9AE}" pid="3" name="KSOProductBuildVer">
    <vt:lpwstr>1049-12.2.0.19805</vt:lpwstr>
  </property>
</Properties>
</file>